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Documents\Montse Q\2018\Contabilidad\Paginas Web\Web INAEBA\1er Trimestre 2018\10. Información Disciplina Financiera\"/>
    </mc:Choice>
  </mc:AlternateContent>
  <bookViews>
    <workbookView xWindow="0" yWindow="0" windowWidth="28800" windowHeight="12330"/>
  </bookViews>
  <sheets>
    <sheet name="F4" sheetId="1" r:id="rId1"/>
  </sheets>
  <definedNames>
    <definedName name="_xlnm.Print_Area" localSheetId="0">'F4'!$A$1:$E$71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1" l="1"/>
  <c r="C68" i="1"/>
  <c r="E60" i="1"/>
  <c r="E68" i="1" s="1"/>
  <c r="E69" i="1" s="1"/>
  <c r="D60" i="1"/>
  <c r="D68" i="1" s="1"/>
  <c r="D69" i="1" s="1"/>
  <c r="C60" i="1"/>
  <c r="D55" i="1"/>
  <c r="D54" i="1"/>
  <c r="C54" i="1"/>
  <c r="C55" i="1" s="1"/>
  <c r="E46" i="1"/>
  <c r="E54" i="1" s="1"/>
  <c r="E55" i="1" s="1"/>
  <c r="D46" i="1"/>
  <c r="C46" i="1"/>
  <c r="E41" i="1"/>
  <c r="E37" i="1"/>
  <c r="D37" i="1"/>
  <c r="C37" i="1"/>
  <c r="E34" i="1"/>
  <c r="D34" i="1"/>
  <c r="D41" i="1" s="1"/>
  <c r="C34" i="1"/>
  <c r="C41" i="1" s="1"/>
  <c r="E26" i="1"/>
  <c r="D26" i="1"/>
  <c r="C26" i="1"/>
  <c r="E16" i="1"/>
  <c r="D16" i="1"/>
  <c r="E12" i="1"/>
  <c r="D12" i="1"/>
  <c r="C12" i="1"/>
  <c r="E7" i="1"/>
  <c r="E20" i="1" s="1"/>
  <c r="E21" i="1" s="1"/>
  <c r="E22" i="1" s="1"/>
  <c r="E30" i="1" s="1"/>
  <c r="D7" i="1"/>
  <c r="D20" i="1" s="1"/>
  <c r="D21" i="1" s="1"/>
  <c r="D22" i="1" s="1"/>
  <c r="D30" i="1" s="1"/>
  <c r="C7" i="1"/>
  <c r="C20" i="1" s="1"/>
  <c r="C21" i="1" s="1"/>
  <c r="C22" i="1" s="1"/>
  <c r="C30" i="1" s="1"/>
</calcChain>
</file>

<file path=xl/sharedStrings.xml><?xml version="1.0" encoding="utf-8"?>
<sst xmlns="http://schemas.openxmlformats.org/spreadsheetml/2006/main" count="61" uniqueCount="42">
  <si>
    <t>INSTITUTO DE ALFABETIZACIÓN Y EDUCACIÓN BASICA PARA ADULTOS DEL ESTADO DE GTO.
Balance Presupuestario - LDF
al 31 de Marzo de 2018
PESOS</t>
  </si>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</sst>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E70"/>
  <sheetViews>
    <sheetView tabSelected="1" workbookViewId="0">
      <selection sqref="A1:E71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5" ht="12.75" customHeight="1" x14ac:dyDescent="0.2">
      <c r="A1" s="21" t="s">
        <v>0</v>
      </c>
      <c r="B1" s="22"/>
      <c r="C1" s="22"/>
      <c r="D1" s="22"/>
      <c r="E1" s="23"/>
    </row>
    <row r="2" spans="1:5" ht="12.75" customHeight="1" x14ac:dyDescent="0.2">
      <c r="A2" s="24"/>
      <c r="B2" s="25"/>
      <c r="C2" s="25"/>
      <c r="D2" s="25"/>
      <c r="E2" s="26"/>
    </row>
    <row r="3" spans="1:5" ht="12.75" customHeight="1" x14ac:dyDescent="0.2">
      <c r="A3" s="24"/>
      <c r="B3" s="25"/>
      <c r="C3" s="25"/>
      <c r="D3" s="25"/>
      <c r="E3" s="26"/>
    </row>
    <row r="4" spans="1:5" ht="12.75" customHeight="1" x14ac:dyDescent="0.2">
      <c r="A4" s="27"/>
      <c r="B4" s="28"/>
      <c r="C4" s="28"/>
      <c r="D4" s="28"/>
      <c r="E4" s="29"/>
    </row>
    <row r="5" spans="1:5" ht="22.5" x14ac:dyDescent="0.2">
      <c r="A5" s="30" t="s">
        <v>1</v>
      </c>
      <c r="B5" s="31"/>
      <c r="C5" s="2" t="s">
        <v>2</v>
      </c>
      <c r="D5" s="2" t="s">
        <v>3</v>
      </c>
      <c r="E5" s="2" t="s">
        <v>4</v>
      </c>
    </row>
    <row r="6" spans="1:5" ht="5.0999999999999996" customHeight="1" x14ac:dyDescent="0.2">
      <c r="A6" s="3"/>
      <c r="B6" s="4"/>
      <c r="C6" s="5"/>
      <c r="D6" s="5"/>
      <c r="E6" s="5"/>
    </row>
    <row r="7" spans="1:5" x14ac:dyDescent="0.2">
      <c r="A7" s="6"/>
      <c r="B7" s="7" t="s">
        <v>5</v>
      </c>
      <c r="C7" s="8">
        <f>SUM(C8:C10)</f>
        <v>457219981.50999999</v>
      </c>
      <c r="D7" s="8">
        <f t="shared" ref="D7:E7" si="0">SUM(D8:D10)</f>
        <v>100839767.75</v>
      </c>
      <c r="E7" s="8">
        <f t="shared" si="0"/>
        <v>100839767.75</v>
      </c>
    </row>
    <row r="8" spans="1:5" x14ac:dyDescent="0.2">
      <c r="A8" s="6"/>
      <c r="B8" s="9" t="s">
        <v>6</v>
      </c>
      <c r="C8" s="10">
        <v>302123038.50999999</v>
      </c>
      <c r="D8" s="10">
        <v>66443937.82</v>
      </c>
      <c r="E8" s="10">
        <v>66443937.82</v>
      </c>
    </row>
    <row r="9" spans="1:5" x14ac:dyDescent="0.2">
      <c r="A9" s="6"/>
      <c r="B9" s="9" t="s">
        <v>7</v>
      </c>
      <c r="C9" s="10">
        <v>155096943</v>
      </c>
      <c r="D9" s="10">
        <v>34395829.93</v>
      </c>
      <c r="E9" s="10">
        <v>34395829.93</v>
      </c>
    </row>
    <row r="10" spans="1:5" x14ac:dyDescent="0.2">
      <c r="A10" s="6"/>
      <c r="B10" s="9" t="s">
        <v>8</v>
      </c>
      <c r="C10" s="10"/>
      <c r="D10" s="10"/>
      <c r="E10" s="10"/>
    </row>
    <row r="11" spans="1:5" ht="5.0999999999999996" customHeight="1" x14ac:dyDescent="0.2">
      <c r="A11" s="6"/>
      <c r="B11" s="11"/>
      <c r="C11" s="10"/>
      <c r="D11" s="10"/>
      <c r="E11" s="10"/>
    </row>
    <row r="12" spans="1:5" x14ac:dyDescent="0.2">
      <c r="A12" s="6"/>
      <c r="B12" s="7" t="s">
        <v>9</v>
      </c>
      <c r="C12" s="8">
        <f>SUM(C13:C14)</f>
        <v>457219981.50999999</v>
      </c>
      <c r="D12" s="8">
        <f t="shared" ref="D12" si="1">SUM(D13:D14)</f>
        <v>80287478.140000001</v>
      </c>
      <c r="E12" s="8">
        <f>SUM(E13:E14)</f>
        <v>80270417.520000011</v>
      </c>
    </row>
    <row r="13" spans="1:5" x14ac:dyDescent="0.2">
      <c r="A13" s="6"/>
      <c r="B13" s="9" t="s">
        <v>10</v>
      </c>
      <c r="C13" s="10">
        <v>302123038.50999999</v>
      </c>
      <c r="D13" s="10">
        <v>53801311.969999999</v>
      </c>
      <c r="E13" s="10">
        <v>53784251.350000001</v>
      </c>
    </row>
    <row r="14" spans="1:5" x14ac:dyDescent="0.2">
      <c r="A14" s="6"/>
      <c r="B14" s="9" t="s">
        <v>11</v>
      </c>
      <c r="C14" s="10">
        <v>155096943</v>
      </c>
      <c r="D14" s="10">
        <v>26486166.170000002</v>
      </c>
      <c r="E14" s="10">
        <v>26486166.170000002</v>
      </c>
    </row>
    <row r="15" spans="1:5" ht="5.0999999999999996" customHeight="1" x14ac:dyDescent="0.2">
      <c r="A15" s="6"/>
      <c r="B15" s="11"/>
      <c r="C15" s="10"/>
      <c r="D15" s="10"/>
      <c r="E15" s="10"/>
    </row>
    <row r="16" spans="1:5" x14ac:dyDescent="0.2">
      <c r="A16" s="6"/>
      <c r="B16" s="7" t="s">
        <v>12</v>
      </c>
      <c r="C16" s="12"/>
      <c r="D16" s="8">
        <f>SUM(D17:D18)</f>
        <v>5509309.1399999997</v>
      </c>
      <c r="E16" s="8">
        <f>SUM(E17:E18)</f>
        <v>5509309.1399999997</v>
      </c>
    </row>
    <row r="17" spans="1:5" x14ac:dyDescent="0.2">
      <c r="A17" s="6"/>
      <c r="B17" s="9" t="s">
        <v>13</v>
      </c>
      <c r="C17" s="12"/>
      <c r="D17" s="10">
        <v>5509309.1399999997</v>
      </c>
      <c r="E17" s="10">
        <v>5509309.1399999997</v>
      </c>
    </row>
    <row r="18" spans="1:5" x14ac:dyDescent="0.2">
      <c r="A18" s="6"/>
      <c r="B18" s="9" t="s">
        <v>14</v>
      </c>
      <c r="C18" s="12"/>
      <c r="D18" s="10">
        <v>0</v>
      </c>
      <c r="E18" s="10">
        <v>0</v>
      </c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15</v>
      </c>
      <c r="C20" s="8">
        <f>C7-C12</f>
        <v>0</v>
      </c>
      <c r="D20" s="8">
        <f>D7-D12+D16</f>
        <v>26061598.75</v>
      </c>
      <c r="E20" s="8">
        <f>E7-E12+E16</f>
        <v>26078659.36999999</v>
      </c>
    </row>
    <row r="21" spans="1:5" x14ac:dyDescent="0.2">
      <c r="A21" s="6"/>
      <c r="B21" s="7" t="s">
        <v>16</v>
      </c>
      <c r="C21" s="8">
        <f>C20-C41</f>
        <v>0</v>
      </c>
      <c r="D21" s="8">
        <f t="shared" ref="D21:E21" si="2">D20-D41</f>
        <v>26061598.75</v>
      </c>
      <c r="E21" s="8">
        <f t="shared" si="2"/>
        <v>26078659.36999999</v>
      </c>
    </row>
    <row r="22" spans="1:5" ht="22.5" x14ac:dyDescent="0.2">
      <c r="A22" s="6"/>
      <c r="B22" s="7" t="s">
        <v>17</v>
      </c>
      <c r="C22" s="8">
        <f>C21</f>
        <v>0</v>
      </c>
      <c r="D22" s="8">
        <f>D21-D16</f>
        <v>20552289.609999999</v>
      </c>
      <c r="E22" s="8">
        <f>E21-E16</f>
        <v>20569350.229999989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0" t="s">
        <v>18</v>
      </c>
      <c r="B24" s="31"/>
      <c r="C24" s="13" t="s">
        <v>19</v>
      </c>
      <c r="D24" s="13" t="s">
        <v>3</v>
      </c>
      <c r="E24" s="13" t="s">
        <v>20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21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22</v>
      </c>
      <c r="C27" s="10"/>
      <c r="D27" s="10"/>
      <c r="E27" s="10"/>
    </row>
    <row r="28" spans="1:5" x14ac:dyDescent="0.2">
      <c r="A28" s="6"/>
      <c r="B28" s="9" t="s">
        <v>23</v>
      </c>
      <c r="C28" s="10"/>
      <c r="D28" s="10"/>
      <c r="E28" s="10"/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24</v>
      </c>
      <c r="C30" s="8">
        <f>C22+C26</f>
        <v>0</v>
      </c>
      <c r="D30" s="8">
        <f t="shared" ref="D30:E30" si="4">D22+D26</f>
        <v>20552289.609999999</v>
      </c>
      <c r="E30" s="8">
        <f t="shared" si="4"/>
        <v>20569350.229999989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32" t="s">
        <v>18</v>
      </c>
      <c r="B32" s="32"/>
      <c r="C32" s="14" t="s">
        <v>25</v>
      </c>
      <c r="D32" s="13" t="s">
        <v>3</v>
      </c>
      <c r="E32" s="14" t="s">
        <v>26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27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28</v>
      </c>
      <c r="C35" s="10"/>
      <c r="D35" s="10"/>
      <c r="E35" s="10"/>
    </row>
    <row r="36" spans="1:5" x14ac:dyDescent="0.2">
      <c r="A36" s="6"/>
      <c r="B36" s="9" t="s">
        <v>29</v>
      </c>
      <c r="C36" s="10"/>
      <c r="D36" s="10"/>
      <c r="E36" s="10"/>
    </row>
    <row r="37" spans="1:5" x14ac:dyDescent="0.2">
      <c r="A37" s="6"/>
      <c r="B37" s="16" t="s">
        <v>30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31</v>
      </c>
      <c r="C38" s="10"/>
      <c r="D38" s="10"/>
      <c r="E38" s="10"/>
    </row>
    <row r="39" spans="1:5" x14ac:dyDescent="0.2">
      <c r="A39" s="6"/>
      <c r="B39" s="9" t="s">
        <v>32</v>
      </c>
      <c r="C39" s="10"/>
      <c r="D39" s="10"/>
      <c r="E39" s="10"/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33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32" t="s">
        <v>18</v>
      </c>
      <c r="B43" s="32"/>
      <c r="C43" s="14" t="s">
        <v>25</v>
      </c>
      <c r="D43" s="13" t="s">
        <v>3</v>
      </c>
      <c r="E43" s="14" t="s">
        <v>26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34</v>
      </c>
      <c r="C45" s="10">
        <v>302123038.50999999</v>
      </c>
      <c r="D45" s="10">
        <v>66443937.82</v>
      </c>
      <c r="E45" s="10">
        <v>66443937.82</v>
      </c>
    </row>
    <row r="46" spans="1:5" x14ac:dyDescent="0.2">
      <c r="A46" s="6"/>
      <c r="B46" s="15" t="s">
        <v>35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28</v>
      </c>
      <c r="C47" s="10"/>
      <c r="D47" s="10"/>
      <c r="E47" s="10"/>
    </row>
    <row r="48" spans="1:5" x14ac:dyDescent="0.2">
      <c r="A48" s="6"/>
      <c r="B48" s="17" t="s">
        <v>31</v>
      </c>
      <c r="C48" s="10"/>
      <c r="D48" s="10"/>
      <c r="E48" s="10"/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10</v>
      </c>
      <c r="C50" s="10">
        <v>302123038.50999999</v>
      </c>
      <c r="D50" s="10">
        <v>53801311.969999999</v>
      </c>
      <c r="E50" s="10">
        <v>53784251.350000001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13</v>
      </c>
      <c r="C52" s="12"/>
      <c r="D52" s="10">
        <v>5509309.1399999997</v>
      </c>
      <c r="E52" s="10">
        <v>5509309.1399999997</v>
      </c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36</v>
      </c>
      <c r="C54" s="8">
        <f>C45+C46-C50</f>
        <v>0</v>
      </c>
      <c r="D54" s="8">
        <f t="shared" ref="D54:E54" si="9">D45+D46-D50+D52</f>
        <v>18151934.990000002</v>
      </c>
      <c r="E54" s="8">
        <f t="shared" si="9"/>
        <v>18168995.609999999</v>
      </c>
    </row>
    <row r="55" spans="1:5" x14ac:dyDescent="0.2">
      <c r="A55" s="6"/>
      <c r="B55" s="7" t="s">
        <v>37</v>
      </c>
      <c r="C55" s="8">
        <f>C54-C46</f>
        <v>0</v>
      </c>
      <c r="D55" s="8">
        <f t="shared" ref="D55:E55" si="10">D54-D46</f>
        <v>18151934.990000002</v>
      </c>
      <c r="E55" s="8">
        <f t="shared" si="10"/>
        <v>18168995.609999999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32" t="s">
        <v>18</v>
      </c>
      <c r="B57" s="32"/>
      <c r="C57" s="14" t="s">
        <v>25</v>
      </c>
      <c r="D57" s="13" t="s">
        <v>3</v>
      </c>
      <c r="E57" s="14" t="s">
        <v>26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7</v>
      </c>
      <c r="C59" s="10">
        <v>155096943</v>
      </c>
      <c r="D59" s="10">
        <v>34395829.93</v>
      </c>
      <c r="E59" s="10">
        <v>34395829.93</v>
      </c>
    </row>
    <row r="60" spans="1:5" x14ac:dyDescent="0.2">
      <c r="A60" s="6"/>
      <c r="B60" s="15" t="s">
        <v>38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29</v>
      </c>
      <c r="C61" s="10"/>
      <c r="D61" s="10"/>
      <c r="E61" s="10"/>
    </row>
    <row r="62" spans="1:5" x14ac:dyDescent="0.2">
      <c r="A62" s="6"/>
      <c r="B62" s="17" t="s">
        <v>32</v>
      </c>
      <c r="C62" s="10"/>
      <c r="D62" s="10"/>
      <c r="E62" s="10"/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39</v>
      </c>
      <c r="C64" s="10">
        <v>155096943</v>
      </c>
      <c r="D64" s="10">
        <v>26486166.170000002</v>
      </c>
      <c r="E64" s="10">
        <v>26486166.170000002</v>
      </c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14</v>
      </c>
      <c r="C66" s="12"/>
      <c r="D66" s="10">
        <v>0</v>
      </c>
      <c r="E66" s="10">
        <v>0</v>
      </c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40</v>
      </c>
      <c r="C68" s="8">
        <f>C59+C60-C64</f>
        <v>0</v>
      </c>
      <c r="D68" s="8">
        <f>D59+D60-D64-D66</f>
        <v>7909663.7599999979</v>
      </c>
      <c r="E68" s="8">
        <f>E59+E60-E64-E66</f>
        <v>7909663.7599999979</v>
      </c>
    </row>
    <row r="69" spans="1:5" x14ac:dyDescent="0.2">
      <c r="A69" s="6"/>
      <c r="B69" s="16" t="s">
        <v>41</v>
      </c>
      <c r="C69" s="8">
        <f>C68-C60</f>
        <v>0</v>
      </c>
      <c r="D69" s="8">
        <f t="shared" ref="D69:E69" si="12">D68-D60</f>
        <v>7909663.7599999979</v>
      </c>
      <c r="E69" s="8">
        <f t="shared" si="12"/>
        <v>7909663.7599999979</v>
      </c>
    </row>
    <row r="70" spans="1:5" ht="5.0999999999999996" customHeight="1" x14ac:dyDescent="0.2">
      <c r="A70" s="18"/>
      <c r="B70" s="19"/>
      <c r="C70" s="20"/>
      <c r="D70" s="20"/>
      <c r="E70" s="20"/>
    </row>
  </sheetData>
  <mergeCells count="6">
    <mergeCell ref="A57:B57"/>
    <mergeCell ref="A1:E4"/>
    <mergeCell ref="A5:B5"/>
    <mergeCell ref="A24:B24"/>
    <mergeCell ref="A32:B32"/>
    <mergeCell ref="A43:B4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F4</vt:lpstr>
      <vt:lpstr>'F4'!Área_de_impresión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cp:lastPrinted>2018-04-30T14:23:44Z</cp:lastPrinted>
  <dcterms:created xsi:type="dcterms:W3CDTF">2018-04-26T18:39:34Z</dcterms:created>
  <dcterms:modified xsi:type="dcterms:W3CDTF">2018-04-30T14:23:50Z</dcterms:modified>
</cp:coreProperties>
</file>