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10. Información Disciplina Financiera\"/>
    </mc:Choice>
  </mc:AlternateContent>
  <bookViews>
    <workbookView xWindow="0" yWindow="0" windowWidth="28800" windowHeight="12330"/>
  </bookViews>
  <sheets>
    <sheet name="F5" sheetId="1" r:id="rId1"/>
  </sheets>
  <definedNames>
    <definedName name="_xlnm._FilterDatabase" localSheetId="0" hidden="1">'F5'!$A$3:$G$71</definedName>
    <definedName name="_xlnm.Print_Area" localSheetId="0">'F5'!$A$1:$G$72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E70" i="1"/>
  <c r="C70" i="1"/>
  <c r="B70" i="1"/>
  <c r="G69" i="1"/>
  <c r="D69" i="1"/>
  <c r="D70" i="1" s="1"/>
  <c r="G68" i="1"/>
  <c r="G70" i="1" s="1"/>
  <c r="D68" i="1"/>
  <c r="G63" i="1"/>
  <c r="D63" i="1"/>
  <c r="D62" i="1" s="1"/>
  <c r="G62" i="1"/>
  <c r="F62" i="1"/>
  <c r="E62" i="1"/>
  <c r="C62" i="1"/>
  <c r="B62" i="1"/>
  <c r="G59" i="1"/>
  <c r="D59" i="1"/>
  <c r="G58" i="1"/>
  <c r="D58" i="1"/>
  <c r="G57" i="1"/>
  <c r="D57" i="1"/>
  <c r="D55" i="1" s="1"/>
  <c r="G56" i="1"/>
  <c r="G55" i="1" s="1"/>
  <c r="D56" i="1"/>
  <c r="F55" i="1"/>
  <c r="E55" i="1"/>
  <c r="C55" i="1"/>
  <c r="B55" i="1"/>
  <c r="G54" i="1"/>
  <c r="D54" i="1"/>
  <c r="G53" i="1"/>
  <c r="D53" i="1"/>
  <c r="G52" i="1"/>
  <c r="D52" i="1"/>
  <c r="G51" i="1"/>
  <c r="D51" i="1"/>
  <c r="G50" i="1"/>
  <c r="F50" i="1"/>
  <c r="E50" i="1"/>
  <c r="D50" i="1"/>
  <c r="C50" i="1"/>
  <c r="B50" i="1"/>
  <c r="G49" i="1"/>
  <c r="D49" i="1"/>
  <c r="G48" i="1"/>
  <c r="D48" i="1"/>
  <c r="G47" i="1"/>
  <c r="D47" i="1"/>
  <c r="G46" i="1"/>
  <c r="D46" i="1"/>
  <c r="G45" i="1"/>
  <c r="D45" i="1"/>
  <c r="G44" i="1"/>
  <c r="G41" i="1" s="1"/>
  <c r="G60" i="1" s="1"/>
  <c r="D44" i="1"/>
  <c r="G43" i="1"/>
  <c r="D43" i="1"/>
  <c r="G42" i="1"/>
  <c r="D42" i="1"/>
  <c r="D41" i="1" s="1"/>
  <c r="F41" i="1"/>
  <c r="F60" i="1" s="1"/>
  <c r="E41" i="1"/>
  <c r="E60" i="1" s="1"/>
  <c r="C41" i="1"/>
  <c r="C60" i="1" s="1"/>
  <c r="B41" i="1"/>
  <c r="B60" i="1" s="1"/>
  <c r="G36" i="1"/>
  <c r="G34" i="1" s="1"/>
  <c r="D36" i="1"/>
  <c r="G35" i="1"/>
  <c r="D35" i="1"/>
  <c r="D34" i="1" s="1"/>
  <c r="F34" i="1"/>
  <c r="E34" i="1"/>
  <c r="C34" i="1"/>
  <c r="B34" i="1"/>
  <c r="G33" i="1"/>
  <c r="D33" i="1"/>
  <c r="D32" i="1" s="1"/>
  <c r="G32" i="1"/>
  <c r="F32" i="1"/>
  <c r="E32" i="1"/>
  <c r="C32" i="1"/>
  <c r="B32" i="1"/>
  <c r="G31" i="1"/>
  <c r="D31" i="1"/>
  <c r="G30" i="1"/>
  <c r="D30" i="1"/>
  <c r="G29" i="1"/>
  <c r="D29" i="1"/>
  <c r="G28" i="1"/>
  <c r="D28" i="1"/>
  <c r="G27" i="1"/>
  <c r="D27" i="1"/>
  <c r="G26" i="1"/>
  <c r="G25" i="1" s="1"/>
  <c r="D26" i="1"/>
  <c r="D25" i="1" s="1"/>
  <c r="D37" i="1" s="1"/>
  <c r="F25" i="1"/>
  <c r="F37" i="1" s="1"/>
  <c r="E25" i="1"/>
  <c r="E37" i="1" s="1"/>
  <c r="E65" i="1" s="1"/>
  <c r="C25" i="1"/>
  <c r="C37" i="1" s="1"/>
  <c r="B25" i="1"/>
  <c r="B37" i="1" s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G13" i="1" s="1"/>
  <c r="D14" i="1"/>
  <c r="F13" i="1"/>
  <c r="E13" i="1"/>
  <c r="D13" i="1"/>
  <c r="C13" i="1"/>
  <c r="B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D65" i="1" l="1"/>
  <c r="G37" i="1"/>
  <c r="G65" i="1" s="1"/>
  <c r="B65" i="1"/>
  <c r="C65" i="1"/>
  <c r="G38" i="1"/>
  <c r="F65" i="1"/>
  <c r="D60" i="1"/>
</calcChain>
</file>

<file path=xl/sharedStrings.xml><?xml version="1.0" encoding="utf-8"?>
<sst xmlns="http://schemas.openxmlformats.org/spreadsheetml/2006/main" count="71" uniqueCount="71">
  <si>
    <t>INSTITUTO DE ALFABETIZACIÓN Y EDUCACIÓN BASICA PARA ADULTOS DEL ESTADO DE GTO.
Estado Analítico de Ingresos Detallado - LDF
al 31 de Marzo de 2018
PESOS</t>
  </si>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</sst>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3" borderId="6" xfId="0" applyNumberFormat="1" applyFont="1" applyFill="1" applyBorder="1" applyAlignment="1">
      <alignment vertical="center"/>
    </xf>
    <xf numFmtId="4" fontId="2" fillId="4" borderId="6" xfId="0" applyNumberFormat="1" applyFont="1" applyFill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G73"/>
  <sheetViews>
    <sheetView tabSelected="1" zoomScale="85" zoomScaleNormal="85" workbookViewId="0">
      <selection sqref="A1:G72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4" t="s">
        <v>0</v>
      </c>
      <c r="B1" s="25"/>
      <c r="C1" s="25"/>
      <c r="D1" s="25"/>
      <c r="E1" s="25"/>
      <c r="F1" s="25"/>
      <c r="G1" s="26"/>
    </row>
    <row r="2" spans="1:7" x14ac:dyDescent="0.2">
      <c r="A2" s="2"/>
      <c r="B2" s="27" t="s">
        <v>1</v>
      </c>
      <c r="C2" s="27"/>
      <c r="D2" s="27"/>
      <c r="E2" s="27"/>
      <c r="F2" s="27"/>
      <c r="G2" s="3"/>
    </row>
    <row r="3" spans="1:7" ht="22.5" x14ac:dyDescent="0.2">
      <c r="A3" s="4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4" t="s">
        <v>8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9</v>
      </c>
      <c r="B5" s="10"/>
      <c r="C5" s="10"/>
      <c r="D5" s="10"/>
      <c r="E5" s="10"/>
      <c r="F5" s="10"/>
      <c r="G5" s="10"/>
    </row>
    <row r="6" spans="1:7" x14ac:dyDescent="0.2">
      <c r="A6" s="11" t="s">
        <v>10</v>
      </c>
      <c r="B6" s="10"/>
      <c r="C6" s="10"/>
      <c r="D6" s="10">
        <f>B6+C6</f>
        <v>0</v>
      </c>
      <c r="E6" s="10"/>
      <c r="F6" s="10"/>
      <c r="G6" s="10">
        <f>F6-B6</f>
        <v>0</v>
      </c>
    </row>
    <row r="7" spans="1:7" x14ac:dyDescent="0.2">
      <c r="A7" s="11" t="s">
        <v>11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12</v>
      </c>
      <c r="B8" s="10"/>
      <c r="C8" s="10"/>
      <c r="D8" s="10">
        <f t="shared" si="0"/>
        <v>0</v>
      </c>
      <c r="E8" s="10"/>
      <c r="F8" s="10"/>
      <c r="G8" s="10">
        <f t="shared" si="1"/>
        <v>0</v>
      </c>
    </row>
    <row r="9" spans="1:7" x14ac:dyDescent="0.2">
      <c r="A9" s="11" t="s">
        <v>13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11" t="s">
        <v>14</v>
      </c>
      <c r="B10" s="10">
        <v>155136</v>
      </c>
      <c r="C10" s="10">
        <v>0</v>
      </c>
      <c r="D10" s="10">
        <f t="shared" si="0"/>
        <v>155136</v>
      </c>
      <c r="E10" s="10">
        <v>15492.87</v>
      </c>
      <c r="F10" s="10">
        <v>15492.87</v>
      </c>
      <c r="G10" s="10">
        <f t="shared" si="1"/>
        <v>-139643.13</v>
      </c>
    </row>
    <row r="11" spans="1:7" x14ac:dyDescent="0.2">
      <c r="A11" s="11" t="s">
        <v>15</v>
      </c>
      <c r="B11" s="10">
        <v>355500</v>
      </c>
      <c r="C11" s="10">
        <v>21975352.300000001</v>
      </c>
      <c r="D11" s="10">
        <f t="shared" si="0"/>
        <v>22330852.300000001</v>
      </c>
      <c r="E11" s="10">
        <v>14015.11</v>
      </c>
      <c r="F11" s="10">
        <v>14015.11</v>
      </c>
      <c r="G11" s="10">
        <f t="shared" si="1"/>
        <v>-341484.89</v>
      </c>
    </row>
    <row r="12" spans="1:7" x14ac:dyDescent="0.2">
      <c r="A12" s="11" t="s">
        <v>16</v>
      </c>
      <c r="B12" s="10">
        <v>19968</v>
      </c>
      <c r="C12" s="10">
        <v>0</v>
      </c>
      <c r="D12" s="10">
        <f t="shared" si="0"/>
        <v>19968</v>
      </c>
      <c r="E12" s="10">
        <v>219.65</v>
      </c>
      <c r="F12" s="10">
        <v>219.65</v>
      </c>
      <c r="G12" s="10">
        <f t="shared" si="1"/>
        <v>-19748.349999999999</v>
      </c>
    </row>
    <row r="13" spans="1:7" x14ac:dyDescent="0.2">
      <c r="A13" s="11" t="s">
        <v>17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18</v>
      </c>
      <c r="B14" s="10"/>
      <c r="C14" s="10"/>
      <c r="D14" s="10">
        <f t="shared" si="0"/>
        <v>0</v>
      </c>
      <c r="E14" s="10"/>
      <c r="F14" s="10"/>
      <c r="G14" s="10">
        <f t="shared" ref="G14:G24" si="3">F14-B14</f>
        <v>0</v>
      </c>
    </row>
    <row r="15" spans="1:7" x14ac:dyDescent="0.2">
      <c r="A15" s="12" t="s">
        <v>19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20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21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22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23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24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25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26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27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28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29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30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31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32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33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34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35</v>
      </c>
      <c r="B31" s="10">
        <v>146495491.50999999</v>
      </c>
      <c r="C31" s="10">
        <v>6034251.5599999996</v>
      </c>
      <c r="D31" s="10">
        <f t="shared" si="0"/>
        <v>152529743.06999999</v>
      </c>
      <c r="E31" s="10">
        <v>32018380.260000002</v>
      </c>
      <c r="F31" s="10">
        <v>32018380.260000002</v>
      </c>
      <c r="G31" s="10">
        <f t="shared" si="5"/>
        <v>-114477111.24999999</v>
      </c>
    </row>
    <row r="32" spans="1:7" x14ac:dyDescent="0.2">
      <c r="A32" s="11" t="s">
        <v>36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37</v>
      </c>
      <c r="B33" s="10"/>
      <c r="C33" s="10"/>
      <c r="D33" s="10">
        <f t="shared" si="0"/>
        <v>0</v>
      </c>
      <c r="E33" s="10"/>
      <c r="F33" s="10"/>
      <c r="G33" s="10">
        <f>F33-B33</f>
        <v>0</v>
      </c>
    </row>
    <row r="34" spans="1:7" x14ac:dyDescent="0.2">
      <c r="A34" s="11" t="s">
        <v>38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39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40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41</v>
      </c>
      <c r="B37" s="13">
        <f t="shared" ref="B37:G37" si="9">SUM(B6:B13)+B25+B31+B32+B34</f>
        <v>147026095.50999999</v>
      </c>
      <c r="C37" s="13">
        <f t="shared" si="9"/>
        <v>28009603.859999999</v>
      </c>
      <c r="D37" s="13">
        <f t="shared" si="9"/>
        <v>175035699.37</v>
      </c>
      <c r="E37" s="13">
        <f t="shared" si="9"/>
        <v>32048107.890000001</v>
      </c>
      <c r="F37" s="13">
        <f t="shared" si="9"/>
        <v>32048107.890000001</v>
      </c>
      <c r="G37" s="13">
        <f t="shared" si="9"/>
        <v>-114977987.61999999</v>
      </c>
    </row>
    <row r="38" spans="1:7" x14ac:dyDescent="0.2">
      <c r="A38" s="9" t="s">
        <v>42</v>
      </c>
      <c r="B38" s="14"/>
      <c r="C38" s="14"/>
      <c r="D38" s="14"/>
      <c r="E38" s="14"/>
      <c r="F38" s="14"/>
      <c r="G38" s="15">
        <f>IF((F37-B37)&lt;0,0,(F37-B37))</f>
        <v>0</v>
      </c>
    </row>
    <row r="39" spans="1:7" ht="5.0999999999999996" customHeight="1" x14ac:dyDescent="0.2">
      <c r="A39" s="16"/>
      <c r="B39" s="10"/>
      <c r="C39" s="10"/>
      <c r="D39" s="10"/>
      <c r="E39" s="10"/>
      <c r="F39" s="10"/>
      <c r="G39" s="10"/>
    </row>
    <row r="40" spans="1:7" x14ac:dyDescent="0.2">
      <c r="A40" s="9" t="s">
        <v>43</v>
      </c>
      <c r="B40" s="10"/>
      <c r="C40" s="10"/>
      <c r="D40" s="10"/>
      <c r="E40" s="10"/>
      <c r="F40" s="10"/>
      <c r="G40" s="10"/>
    </row>
    <row r="41" spans="1:7" x14ac:dyDescent="0.2">
      <c r="A41" s="11" t="s">
        <v>44</v>
      </c>
      <c r="B41" s="10">
        <f>SUM(B42:B49)</f>
        <v>106499619</v>
      </c>
      <c r="C41" s="10">
        <f t="shared" ref="C41:G41" si="10">SUM(C42:C49)</f>
        <v>0</v>
      </c>
      <c r="D41" s="10">
        <f t="shared" si="10"/>
        <v>106499619</v>
      </c>
      <c r="E41" s="10">
        <f t="shared" si="10"/>
        <v>26076102</v>
      </c>
      <c r="F41" s="10">
        <f t="shared" si="10"/>
        <v>26076102</v>
      </c>
      <c r="G41" s="10">
        <f t="shared" si="10"/>
        <v>-80423517</v>
      </c>
    </row>
    <row r="42" spans="1:7" x14ac:dyDescent="0.2">
      <c r="A42" s="12" t="s">
        <v>45</v>
      </c>
      <c r="B42" s="10">
        <v>0</v>
      </c>
      <c r="C42" s="10">
        <v>0</v>
      </c>
      <c r="D42" s="10">
        <f t="shared" ref="D42:D49" si="11">B42+C42</f>
        <v>0</v>
      </c>
      <c r="E42" s="10">
        <v>0</v>
      </c>
      <c r="F42" s="10">
        <v>0</v>
      </c>
      <c r="G42" s="10">
        <f t="shared" ref="G42:G49" si="12">F42-B42</f>
        <v>0</v>
      </c>
    </row>
    <row r="43" spans="1:7" x14ac:dyDescent="0.2">
      <c r="A43" s="12" t="s">
        <v>46</v>
      </c>
      <c r="B43" s="10">
        <v>0</v>
      </c>
      <c r="C43" s="10">
        <v>0</v>
      </c>
      <c r="D43" s="10">
        <f t="shared" si="11"/>
        <v>0</v>
      </c>
      <c r="E43" s="10">
        <v>0</v>
      </c>
      <c r="F43" s="10">
        <v>0</v>
      </c>
      <c r="G43" s="10">
        <f t="shared" si="12"/>
        <v>0</v>
      </c>
    </row>
    <row r="44" spans="1:7" x14ac:dyDescent="0.2">
      <c r="A44" s="12" t="s">
        <v>47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7" t="s">
        <v>48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49</v>
      </c>
      <c r="B46" s="10">
        <v>0</v>
      </c>
      <c r="C46" s="10">
        <v>0</v>
      </c>
      <c r="D46" s="10">
        <f t="shared" si="11"/>
        <v>0</v>
      </c>
      <c r="E46" s="10">
        <v>0</v>
      </c>
      <c r="F46" s="10">
        <v>0</v>
      </c>
      <c r="G46" s="10">
        <f t="shared" si="12"/>
        <v>0</v>
      </c>
    </row>
    <row r="47" spans="1:7" x14ac:dyDescent="0.2">
      <c r="A47" s="12" t="s">
        <v>50</v>
      </c>
      <c r="B47" s="10">
        <v>106499619</v>
      </c>
      <c r="C47" s="10">
        <v>0</v>
      </c>
      <c r="D47" s="10">
        <f t="shared" si="11"/>
        <v>106499619</v>
      </c>
      <c r="E47" s="10">
        <v>26076102</v>
      </c>
      <c r="F47" s="10">
        <v>26076102</v>
      </c>
      <c r="G47" s="10">
        <f t="shared" si="12"/>
        <v>-80423517</v>
      </c>
    </row>
    <row r="48" spans="1:7" x14ac:dyDescent="0.2">
      <c r="A48" s="12" t="s">
        <v>51</v>
      </c>
      <c r="B48" s="10">
        <v>0</v>
      </c>
      <c r="C48" s="10">
        <v>0</v>
      </c>
      <c r="D48" s="10">
        <f t="shared" si="11"/>
        <v>0</v>
      </c>
      <c r="E48" s="10">
        <v>0</v>
      </c>
      <c r="F48" s="10">
        <v>0</v>
      </c>
      <c r="G48" s="10">
        <f t="shared" si="12"/>
        <v>0</v>
      </c>
    </row>
    <row r="49" spans="1:7" x14ac:dyDescent="0.2">
      <c r="A49" s="12" t="s">
        <v>52</v>
      </c>
      <c r="B49" s="10">
        <v>0</v>
      </c>
      <c r="C49" s="10">
        <v>0</v>
      </c>
      <c r="D49" s="10">
        <f t="shared" si="11"/>
        <v>0</v>
      </c>
      <c r="E49" s="10">
        <v>0</v>
      </c>
      <c r="F49" s="10">
        <v>0</v>
      </c>
      <c r="G49" s="10">
        <f t="shared" si="12"/>
        <v>0</v>
      </c>
    </row>
    <row r="50" spans="1:7" x14ac:dyDescent="0.2">
      <c r="A50" s="11" t="s">
        <v>53</v>
      </c>
      <c r="B50" s="10">
        <f>SUM(B51:B54)</f>
        <v>48597324</v>
      </c>
      <c r="C50" s="10">
        <f t="shared" ref="C50:G50" si="13">SUM(C51:C54)</f>
        <v>0</v>
      </c>
      <c r="D50" s="10">
        <f t="shared" si="13"/>
        <v>48597324</v>
      </c>
      <c r="E50" s="10">
        <f t="shared" si="13"/>
        <v>8319727.9299999997</v>
      </c>
      <c r="F50" s="10">
        <f t="shared" si="13"/>
        <v>8319727.9299999997</v>
      </c>
      <c r="G50" s="10">
        <f t="shared" si="13"/>
        <v>-40277596.07</v>
      </c>
    </row>
    <row r="51" spans="1:7" x14ac:dyDescent="0.2">
      <c r="A51" s="12" t="s">
        <v>54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55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56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57</v>
      </c>
      <c r="B54" s="10">
        <v>48597324</v>
      </c>
      <c r="C54" s="10">
        <v>0</v>
      </c>
      <c r="D54" s="10">
        <f t="shared" si="14"/>
        <v>48597324</v>
      </c>
      <c r="E54" s="10">
        <v>8319727.9299999997</v>
      </c>
      <c r="F54" s="10">
        <v>8319727.9299999997</v>
      </c>
      <c r="G54" s="10">
        <f t="shared" si="15"/>
        <v>-40277596.07</v>
      </c>
    </row>
    <row r="55" spans="1:7" x14ac:dyDescent="0.2">
      <c r="A55" s="11" t="s">
        <v>58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59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60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61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62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63</v>
      </c>
      <c r="B60" s="13">
        <f t="shared" ref="B60:G60" si="19">B41+B50+B55+B58+B59</f>
        <v>155096943</v>
      </c>
      <c r="C60" s="13">
        <f t="shared" si="19"/>
        <v>0</v>
      </c>
      <c r="D60" s="13">
        <f t="shared" si="19"/>
        <v>155096943</v>
      </c>
      <c r="E60" s="13">
        <f t="shared" si="19"/>
        <v>34395829.93</v>
      </c>
      <c r="F60" s="13">
        <f t="shared" si="19"/>
        <v>34395829.93</v>
      </c>
      <c r="G60" s="13">
        <f t="shared" si="19"/>
        <v>-120701113.06999999</v>
      </c>
    </row>
    <row r="61" spans="1:7" ht="5.0999999999999996" customHeight="1" x14ac:dyDescent="0.2">
      <c r="A61" s="16"/>
      <c r="B61" s="10"/>
      <c r="C61" s="10"/>
      <c r="D61" s="10"/>
      <c r="E61" s="10"/>
      <c r="F61" s="10"/>
      <c r="G61" s="10"/>
    </row>
    <row r="62" spans="1:7" x14ac:dyDescent="0.2">
      <c r="A62" s="9" t="s">
        <v>64</v>
      </c>
      <c r="B62" s="13">
        <f>SUM(B63)</f>
        <v>0</v>
      </c>
      <c r="C62" s="13">
        <f t="shared" ref="C62:G62" si="20">SUM(C63)</f>
        <v>0</v>
      </c>
      <c r="D62" s="13">
        <f t="shared" si="20"/>
        <v>0</v>
      </c>
      <c r="E62" s="13">
        <f t="shared" si="20"/>
        <v>0</v>
      </c>
      <c r="F62" s="13">
        <f t="shared" si="20"/>
        <v>0</v>
      </c>
      <c r="G62" s="13">
        <f t="shared" si="20"/>
        <v>0</v>
      </c>
    </row>
    <row r="63" spans="1:7" x14ac:dyDescent="0.2">
      <c r="A63" s="11" t="s">
        <v>65</v>
      </c>
      <c r="B63" s="10"/>
      <c r="C63" s="10"/>
      <c r="D63" s="10">
        <f t="shared" ref="D63" si="21">B63+C63</f>
        <v>0</v>
      </c>
      <c r="E63" s="10"/>
      <c r="F63" s="10"/>
      <c r="G63" s="10">
        <f>F63-B63</f>
        <v>0</v>
      </c>
    </row>
    <row r="64" spans="1:7" ht="5.0999999999999996" customHeight="1" x14ac:dyDescent="0.2">
      <c r="A64" s="16"/>
      <c r="B64" s="10"/>
      <c r="C64" s="10"/>
      <c r="D64" s="10"/>
      <c r="E64" s="10"/>
      <c r="F64" s="10"/>
      <c r="G64" s="10"/>
    </row>
    <row r="65" spans="1:7" x14ac:dyDescent="0.2">
      <c r="A65" s="9" t="s">
        <v>66</v>
      </c>
      <c r="B65" s="13">
        <f t="shared" ref="B65:G65" si="22">B37+B60+B62</f>
        <v>302123038.50999999</v>
      </c>
      <c r="C65" s="13">
        <f t="shared" si="22"/>
        <v>28009603.859999999</v>
      </c>
      <c r="D65" s="13">
        <f t="shared" si="22"/>
        <v>330132642.37</v>
      </c>
      <c r="E65" s="13">
        <f t="shared" si="22"/>
        <v>66443937.82</v>
      </c>
      <c r="F65" s="13">
        <f t="shared" si="22"/>
        <v>66443937.82</v>
      </c>
      <c r="G65" s="13">
        <f t="shared" si="22"/>
        <v>-235679100.69</v>
      </c>
    </row>
    <row r="66" spans="1:7" ht="5.0999999999999996" customHeight="1" x14ac:dyDescent="0.2">
      <c r="A66" s="16"/>
      <c r="B66" s="10"/>
      <c r="C66" s="10"/>
      <c r="D66" s="10"/>
      <c r="E66" s="10"/>
      <c r="F66" s="10"/>
      <c r="G66" s="10"/>
    </row>
    <row r="67" spans="1:7" x14ac:dyDescent="0.2">
      <c r="A67" s="9" t="s">
        <v>67</v>
      </c>
      <c r="B67" s="10"/>
      <c r="C67" s="10"/>
      <c r="D67" s="10"/>
      <c r="E67" s="10"/>
      <c r="F67" s="10"/>
      <c r="G67" s="10"/>
    </row>
    <row r="68" spans="1:7" x14ac:dyDescent="0.2">
      <c r="A68" s="11" t="s">
        <v>68</v>
      </c>
      <c r="B68" s="10"/>
      <c r="C68" s="10"/>
      <c r="D68" s="10">
        <f t="shared" ref="D68:D69" si="23">B68+C68</f>
        <v>0</v>
      </c>
      <c r="E68" s="10"/>
      <c r="F68" s="10"/>
      <c r="G68" s="10">
        <f t="shared" ref="G68:G69" si="24">F68-B68</f>
        <v>0</v>
      </c>
    </row>
    <row r="69" spans="1:7" x14ac:dyDescent="0.2">
      <c r="A69" s="11" t="s">
        <v>69</v>
      </c>
      <c r="B69" s="10"/>
      <c r="C69" s="10"/>
      <c r="D69" s="10">
        <f t="shared" si="23"/>
        <v>0</v>
      </c>
      <c r="E69" s="10"/>
      <c r="F69" s="10"/>
      <c r="G69" s="10">
        <f t="shared" si="24"/>
        <v>0</v>
      </c>
    </row>
    <row r="70" spans="1:7" x14ac:dyDescent="0.2">
      <c r="A70" s="18" t="s">
        <v>70</v>
      </c>
      <c r="B70" s="15">
        <f>B68+B69</f>
        <v>0</v>
      </c>
      <c r="C70" s="15">
        <f t="shared" ref="C70:G70" si="25">C68+C69</f>
        <v>0</v>
      </c>
      <c r="D70" s="15">
        <f t="shared" si="25"/>
        <v>0</v>
      </c>
      <c r="E70" s="15">
        <f t="shared" si="25"/>
        <v>0</v>
      </c>
      <c r="F70" s="15">
        <f t="shared" si="25"/>
        <v>0</v>
      </c>
      <c r="G70" s="15">
        <f t="shared" si="25"/>
        <v>0</v>
      </c>
    </row>
    <row r="71" spans="1:7" ht="5.0999999999999996" customHeight="1" x14ac:dyDescent="0.2">
      <c r="A71" s="19"/>
      <c r="B71" s="20"/>
      <c r="C71" s="20"/>
      <c r="D71" s="20"/>
      <c r="E71" s="20"/>
      <c r="F71" s="20"/>
      <c r="G71" s="20"/>
    </row>
    <row r="72" spans="1:7" x14ac:dyDescent="0.2">
      <c r="E72" s="21"/>
      <c r="F72" s="21"/>
    </row>
    <row r="73" spans="1:7" x14ac:dyDescent="0.2">
      <c r="A73" s="22"/>
      <c r="B73" s="23"/>
      <c r="C73" s="23"/>
      <c r="D73" s="23"/>
      <c r="E73" s="23"/>
      <c r="F73" s="23"/>
      <c r="G73" s="23"/>
    </row>
  </sheetData>
  <mergeCells count="2"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</vt:lpstr>
      <vt:lpstr>'F5'!Área_de_impresión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cp:lastPrinted>2018-04-30T14:24:10Z</cp:lastPrinted>
  <dcterms:created xsi:type="dcterms:W3CDTF">2018-04-26T18:39:34Z</dcterms:created>
  <dcterms:modified xsi:type="dcterms:W3CDTF">2018-04-30T14:24:18Z</dcterms:modified>
</cp:coreProperties>
</file>