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A1FEF1A2-8030-47AC-AD06-3222365429AD}" xr6:coauthVersionLast="34" xr6:coauthVersionMax="34" xr10:uidLastSave="{00000000-0000-0000-0000-000000000000}"/>
  <bookViews>
    <workbookView xWindow="0" yWindow="0" windowWidth="20490" windowHeight="7545" xr2:uid="{2CEC9F16-A1B2-486D-B42A-4DDF78438156}"/>
  </bookViews>
  <sheets>
    <sheet name="5.1" sheetId="1" r:id="rId1"/>
  </sheets>
  <definedNames>
    <definedName name="_xlnm.Print_Area" localSheetId="0">'5.1'!$A$1:$L$64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I52" i="1"/>
  <c r="J49" i="1"/>
  <c r="I49" i="1"/>
  <c r="J41" i="1"/>
  <c r="I41" i="1"/>
  <c r="J34" i="1"/>
  <c r="I34" i="1"/>
  <c r="E34" i="1"/>
  <c r="J54" i="1" s="1"/>
  <c r="D34" i="1"/>
  <c r="I54" i="1" s="1"/>
  <c r="J29" i="1"/>
  <c r="I29" i="1"/>
  <c r="E27" i="1"/>
  <c r="D27" i="1"/>
  <c r="E23" i="1"/>
  <c r="D23" i="1"/>
  <c r="J18" i="1"/>
  <c r="I18" i="1"/>
  <c r="J13" i="1"/>
  <c r="I13" i="1"/>
  <c r="E13" i="1"/>
  <c r="D13" i="1"/>
</calcChain>
</file>

<file path=xl/sharedStrings.xml><?xml version="1.0" encoding="utf-8"?>
<sst xmlns="http://schemas.openxmlformats.org/spreadsheetml/2006/main" count="64" uniqueCount="62">
  <si>
    <t>ESTADO DE ACTIVIDADES</t>
  </si>
  <si>
    <t>Del 01 de Enero al 30 de Junio del 2018 y  Diciembre 2017</t>
  </si>
  <si>
    <t>(Pesos)</t>
  </si>
  <si>
    <t>Ente Público:</t>
  </si>
  <si>
    <t>INSTITUTO DE ALFABETIZACIÓN Y EDUCACIÓN BÁSICA PARA ADULTOS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</si>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</sst>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 xr:uid="{F0EB50F0-BBAF-4BFC-9BDB-FC9163CAE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CDBA48F-FEBB-40B0-883F-C29808404A63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9B41-EC18-41FE-B0C9-56270C5D0969}">
  <sheetPr codeName="Hoja2">
    <pageSetUpPr fitToPage="1"/>
  </sheetPr>
  <dimension ref="A3:K65"/>
  <sheetViews>
    <sheetView showGridLines="0" tabSelected="1" showRuler="0" zoomScale="85" zoomScaleNormal="85" zoomScalePageLayoutView="70" workbookViewId="0">
      <selection activeCell="C60" sqref="C60:H64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48038.39</v>
      </c>
      <c r="E13" s="37">
        <f>SUM(E14:E21)</f>
        <v>1058124.22</v>
      </c>
      <c r="F13" s="32"/>
      <c r="G13" s="30" t="s">
        <v>9</v>
      </c>
      <c r="H13" s="30"/>
      <c r="I13" s="37">
        <f>SUM(I14:I16)</f>
        <v>103710665.36000001</v>
      </c>
      <c r="J13" s="37">
        <f>SUM(J14:J16)</f>
        <v>233485323.72000003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83601500.980000004</v>
      </c>
      <c r="J14" s="41">
        <v>187131995.02000001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3798413.9</v>
      </c>
      <c r="J15" s="41">
        <v>9595358.0899999999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16310750.48</v>
      </c>
      <c r="J16" s="41">
        <v>36757970.609999999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0</v>
      </c>
      <c r="E18" s="41">
        <v>0</v>
      </c>
      <c r="F18" s="32"/>
      <c r="G18" s="30" t="s">
        <v>18</v>
      </c>
      <c r="H18" s="30"/>
      <c r="I18" s="37">
        <f>SUM(I19:I27)</f>
        <v>12516642</v>
      </c>
      <c r="J18" s="37">
        <f>SUM(J19:J27)</f>
        <v>26851907</v>
      </c>
      <c r="K18" s="38"/>
    </row>
    <row r="19" spans="1:11" x14ac:dyDescent="0.2">
      <c r="A19" s="39"/>
      <c r="B19" s="40" t="s">
        <v>19</v>
      </c>
      <c r="C19" s="40"/>
      <c r="D19" s="41">
        <v>47660.959999999999</v>
      </c>
      <c r="E19" s="41">
        <v>1051735.99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377.43</v>
      </c>
      <c r="E20" s="41">
        <v>6388.23</v>
      </c>
      <c r="F20" s="32"/>
      <c r="G20" s="40" t="s">
        <v>22</v>
      </c>
      <c r="H20" s="40"/>
      <c r="I20" s="41"/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12516642</v>
      </c>
      <c r="J22" s="41">
        <v>26851907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148882780.43000001</v>
      </c>
      <c r="E23" s="37">
        <f>SUM(E24:E25)</f>
        <v>264984903.14999998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78269033.280000001</v>
      </c>
      <c r="E24" s="46">
        <v>146714860.56999999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70613747.150000006</v>
      </c>
      <c r="E25" s="41">
        <v>118270042.58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30054.109999999997</v>
      </c>
      <c r="E27" s="37">
        <f>SUM(E28:E32)</f>
        <v>92665.99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30054.01</v>
      </c>
      <c r="E28" s="41">
        <v>92665.89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0.1</v>
      </c>
      <c r="E32" s="41">
        <v>0.1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148960872.93000001</v>
      </c>
      <c r="E34" s="50">
        <f>E13+E23+E27</f>
        <v>266135693.35999998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1861</v>
      </c>
      <c r="J41" s="52">
        <f>SUM(J42:J47)</f>
        <v>52626427.579999998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/>
      <c r="J42" s="41">
        <v>52626427.579999998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1861</v>
      </c>
      <c r="J47" s="41"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116229168.36000001</v>
      </c>
      <c r="J52" s="54">
        <f>J13+J18+J29+J34+J41+J49</f>
        <v>312963658.30000001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32731704.569999993</v>
      </c>
      <c r="J54" s="54">
        <f>E34-J52</f>
        <v>-46827964.940000027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12"/>
      <c r="B57" s="43"/>
      <c r="C57" s="62"/>
      <c r="D57" s="63"/>
      <c r="E57" s="63"/>
      <c r="F57" s="12"/>
      <c r="G57" s="64"/>
      <c r="H57" s="65"/>
      <c r="I57" s="63"/>
      <c r="J57" s="63"/>
      <c r="K57" s="12"/>
    </row>
    <row r="58" spans="1:11" ht="15" customHeight="1" x14ac:dyDescent="0.2">
      <c r="A58" s="43" t="s">
        <v>61</v>
      </c>
      <c r="C58" s="43"/>
      <c r="D58" s="43"/>
      <c r="E58" s="43"/>
      <c r="F58" s="43"/>
      <c r="G58" s="43"/>
      <c r="H58" s="43"/>
      <c r="I58" s="43"/>
      <c r="J58" s="43"/>
    </row>
    <row r="59" spans="1:11" ht="9.75" customHeight="1" x14ac:dyDescent="0.2">
      <c r="B59" s="43"/>
      <c r="C59" s="62"/>
      <c r="D59" s="63"/>
      <c r="E59" s="63"/>
      <c r="G59" s="64"/>
      <c r="H59" s="62"/>
      <c r="I59" s="63"/>
      <c r="J59" s="63"/>
    </row>
    <row r="60" spans="1:11" ht="30" customHeight="1" x14ac:dyDescent="0.2">
      <c r="B60" s="43"/>
      <c r="C60" s="66"/>
      <c r="D60" s="66"/>
      <c r="E60" s="63"/>
      <c r="F60" s="12"/>
      <c r="G60" s="67"/>
      <c r="H60" s="67"/>
      <c r="I60" s="63"/>
      <c r="J60" s="63"/>
    </row>
    <row r="61" spans="1:11" ht="14.1" customHeight="1" x14ac:dyDescent="0.2">
      <c r="B61" s="68"/>
      <c r="C61" s="69"/>
      <c r="D61" s="69"/>
      <c r="E61" s="63"/>
      <c r="F61" s="63"/>
      <c r="G61" s="69"/>
      <c r="H61" s="69"/>
      <c r="I61" s="70"/>
      <c r="J61" s="63"/>
    </row>
    <row r="62" spans="1:11" ht="14.1" customHeight="1" x14ac:dyDescent="0.2">
      <c r="B62" s="71"/>
      <c r="C62" s="72"/>
      <c r="D62" s="72"/>
      <c r="E62" s="73"/>
      <c r="F62" s="73"/>
      <c r="G62" s="72"/>
      <c r="H62" s="72"/>
      <c r="I62" s="70"/>
      <c r="J62" s="63"/>
    </row>
    <row r="63" spans="1:11" ht="9.9499999999999993" customHeight="1" x14ac:dyDescent="0.2">
      <c r="C63" s="12"/>
      <c r="D63" s="74"/>
      <c r="E63" s="12"/>
      <c r="F63" s="12"/>
      <c r="G63" s="15"/>
      <c r="H63" s="15"/>
    </row>
    <row r="64" spans="1:11" x14ac:dyDescent="0.2">
      <c r="B64" s="12"/>
      <c r="C64" s="12"/>
      <c r="D64" s="74"/>
      <c r="E64" s="12"/>
      <c r="F64" s="12"/>
      <c r="G64" s="15"/>
      <c r="H64" s="15"/>
      <c r="I64" s="12"/>
      <c r="J64" s="12"/>
      <c r="K64" s="12"/>
    </row>
    <row r="65" spans="4:4" x14ac:dyDescent="0.2">
      <c r="D65" s="74"/>
    </row>
  </sheetData>
  <sheetProtection formatCells="0" selectLockedCells="1"/>
  <mergeCells count="69">
    <mergeCell ref="G54:H54"/>
    <mergeCell ref="C60:D60"/>
    <mergeCell ref="G60:H60"/>
    <mergeCell ref="C61:D61"/>
    <mergeCell ref="G61:H61"/>
    <mergeCell ref="C62:D62"/>
    <mergeCell ref="G62:H62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</vt:lpstr>
      <vt:lpstr>'5.1'!Área_de_impresión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2018-07-17T02:27:19Z</dcterms:created>
  <dcterms:modified xsi:type="dcterms:W3CDTF">2018-07-17T02:27:20Z</dcterms:modified>
</cp:coreProperties>
</file>