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8" sheetId="1" r:id="rId1"/>
  </sheets>
  <definedNames>
    <definedName name="_xlnm._FilterDatabase" localSheetId="0" hidden="1">'10.8'!$B$3:$H$79</definedName>
    <definedName name="_xlnm.Print_Area" localSheetId="0">'10.8'!$A$1:$H$88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E73" i="1" s="1"/>
  <c r="H73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E62" i="1" s="1"/>
  <c r="H62" i="1" s="1"/>
  <c r="E63" i="1"/>
  <c r="H63" i="1" s="1"/>
  <c r="G62" i="1"/>
  <c r="F62" i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D53" i="1"/>
  <c r="D42" i="1" s="1"/>
  <c r="C53" i="1"/>
  <c r="C4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 s="1"/>
  <c r="G43" i="1"/>
  <c r="F43" i="1"/>
  <c r="F42" i="1" s="1"/>
  <c r="D43" i="1"/>
  <c r="C43" i="1"/>
  <c r="G42" i="1"/>
  <c r="E40" i="1"/>
  <c r="H40" i="1" s="1"/>
  <c r="E39" i="1"/>
  <c r="H39" i="1" s="1"/>
  <c r="E38" i="1"/>
  <c r="H38" i="1" s="1"/>
  <c r="E37" i="1"/>
  <c r="H37" i="1" s="1"/>
  <c r="G36" i="1"/>
  <c r="F36" i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E25" i="1" s="1"/>
  <c r="H25" i="1" s="1"/>
  <c r="E27" i="1"/>
  <c r="H27" i="1" s="1"/>
  <c r="E26" i="1"/>
  <c r="H26" i="1" s="1"/>
  <c r="G25" i="1"/>
  <c r="F25" i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E16" i="1" s="1"/>
  <c r="H16" i="1" s="1"/>
  <c r="G16" i="1"/>
  <c r="F16" i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7" i="1"/>
  <c r="H7" i="1" s="1"/>
  <c r="G6" i="1"/>
  <c r="G5" i="1" s="1"/>
  <c r="G79" i="1" s="1"/>
  <c r="F6" i="1"/>
  <c r="D6" i="1"/>
  <c r="D5" i="1" s="1"/>
  <c r="D79" i="1" s="1"/>
  <c r="C6" i="1"/>
  <c r="C5" i="1" s="1"/>
  <c r="C79" i="1" s="1"/>
  <c r="F5" i="1"/>
  <c r="F79" i="1" s="1"/>
  <c r="H43" i="1" l="1"/>
  <c r="H6" i="1"/>
  <c r="H5" i="1" s="1"/>
  <c r="E36" i="1"/>
  <c r="H36" i="1" s="1"/>
  <c r="H28" i="1"/>
  <c r="E53" i="1"/>
  <c r="H53" i="1" s="1"/>
  <c r="H17" i="1"/>
  <c r="H44" i="1"/>
  <c r="H8" i="1"/>
  <c r="H64" i="1"/>
  <c r="H75" i="1"/>
  <c r="E5" i="1" l="1"/>
  <c r="E42" i="1"/>
  <c r="H42" i="1" s="1"/>
  <c r="H79" i="1" s="1"/>
  <c r="E79" i="1" l="1"/>
</calcChain>
</file>

<file path=xl/sharedStrings.xml><?xml version="1.0" encoding="utf-8"?>
<sst xmlns="http://schemas.openxmlformats.org/spreadsheetml/2006/main" count="133" uniqueCount="101">
  <si>
    <t>INSTITUTO DE ALFABETIZACIÓN Y EDUCACIÓN BASICA PARA ADULTOS DEL ESTADO DE GTO.
Estado Analítico del Ejercicio del Presupuesto de Egresos Detallado - LDF
Clasificación Funcional (Finalidad y Función)
al 30 de Septiembre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</si>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</sst>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/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top" wrapText="1"/>
    </xf>
    <xf numFmtId="0" fontId="3" fillId="0" borderId="4" xfId="1" applyFont="1" applyBorder="1"/>
    <xf numFmtId="0" fontId="4" fillId="0" borderId="5" xfId="1" applyFont="1" applyBorder="1" applyAlignment="1">
      <alignment horizontal="justify" vertical="center" wrapText="1"/>
    </xf>
    <xf numFmtId="4" fontId="3" fillId="0" borderId="11" xfId="1" applyNumberFormat="1" applyFont="1" applyBorder="1" applyAlignment="1">
      <alignment vertical="center"/>
    </xf>
    <xf numFmtId="0" fontId="4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4" fontId="4" fillId="0" borderId="7" xfId="1" applyNumberFormat="1" applyFont="1" applyBorder="1" applyAlignment="1">
      <alignment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 vertical="center" indent="2"/>
    </xf>
    <xf numFmtId="4" fontId="3" fillId="0" borderId="7" xfId="1" applyNumberFormat="1" applyFont="1" applyBorder="1" applyAlignment="1">
      <alignment vertical="center"/>
    </xf>
    <xf numFmtId="0" fontId="3" fillId="0" borderId="12" xfId="1" applyFont="1" applyBorder="1"/>
    <xf numFmtId="0" fontId="4" fillId="0" borderId="13" xfId="1" applyFont="1" applyBorder="1" applyAlignment="1">
      <alignment horizontal="left" vertical="center" indent="1"/>
    </xf>
    <xf numFmtId="0" fontId="1" fillId="0" borderId="13" xfId="1" applyBorder="1" applyAlignment="1">
      <alignment horizontal="left" vertical="center"/>
    </xf>
    <xf numFmtId="0" fontId="3" fillId="0" borderId="13" xfId="1" applyFont="1" applyBorder="1" applyAlignment="1">
      <alignment horizontal="left" vertical="center" wrapText="1" indent="2"/>
    </xf>
    <xf numFmtId="0" fontId="3" fillId="0" borderId="8" xfId="1" applyFont="1" applyBorder="1"/>
    <xf numFmtId="0" fontId="4" fillId="0" borderId="9" xfId="1" applyFont="1" applyBorder="1" applyAlignment="1">
      <alignment horizontal="justify" vertical="center"/>
    </xf>
    <xf numFmtId="4" fontId="4" fillId="0" borderId="6" xfId="1" applyNumberFormat="1" applyFont="1" applyBorder="1" applyAlignment="1">
      <alignment vertical="center"/>
    </xf>
    <xf numFmtId="0" fontId="3" fillId="3" borderId="0" xfId="0" applyFont="1" applyFill="1"/>
  </cellXfs>
  <cellStyles count="2">
    <cellStyle name="Normal" xfId="0" builtinId="0"/>
    <cellStyle name="Normal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84</xdr:row>
      <xdr:rowOff>28575</xdr:rowOff>
    </xdr:from>
    <xdr:to>
      <xdr:col>6</xdr:col>
      <xdr:colOff>523875</xdr:colOff>
      <xdr:row>87</xdr:row>
      <xdr:rowOff>76200</xdr:rowOff>
    </xdr:to>
    <xdr:grpSp>
      <xdr:nvGrpSpPr>
        <xdr:cNvPr id="2" name="Grupo 1"/>
        <xdr:cNvGrpSpPr/>
      </xdr:nvGrpSpPr>
      <xdr:grpSpPr>
        <a:xfrm>
          <a:off x="1295400" y="12258675"/>
          <a:ext cx="6486525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H81"/>
  <sheetViews>
    <sheetView tabSelected="1" zoomScaleNormal="100" workbookViewId="0">
      <selection activeCell="W30" sqref="W30"/>
    </sheetView>
  </sheetViews>
  <sheetFormatPr baseColWidth="10" defaultRowHeight="11.25"/>
  <cols>
    <col min="1" max="1" width="5" style="4" customWidth="1"/>
    <col min="2" max="2" width="56.42578125" style="4" customWidth="1"/>
    <col min="3" max="3" width="11.7109375" style="4" bestFit="1" customWidth="1"/>
    <col min="4" max="4" width="12.28515625" style="4" bestFit="1" customWidth="1"/>
    <col min="5" max="7" width="11.7109375" style="4" bestFit="1" customWidth="1"/>
    <col min="8" max="8" width="13.28515625" style="4" bestFit="1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147026095.50999999</v>
      </c>
      <c r="D5" s="18">
        <f t="shared" ref="D5:H5" si="0">D6+D16+D25+D36</f>
        <v>12044360.74</v>
      </c>
      <c r="E5" s="18">
        <f t="shared" si="0"/>
        <v>159070456.25</v>
      </c>
      <c r="F5" s="18">
        <f t="shared" si="0"/>
        <v>92374456.650000006</v>
      </c>
      <c r="G5" s="18">
        <f t="shared" si="0"/>
        <v>92219379.489999995</v>
      </c>
      <c r="H5" s="18">
        <f t="shared" si="0"/>
        <v>66695999.599999994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2.75">
      <c r="A16" s="19" t="s">
        <v>27</v>
      </c>
      <c r="B16" s="26"/>
      <c r="C16" s="18">
        <f>SUM(C17:C23)</f>
        <v>147026095.50999999</v>
      </c>
      <c r="D16" s="18">
        <f t="shared" ref="D16:G16" si="4">SUM(D17:D23)</f>
        <v>12044360.74</v>
      </c>
      <c r="E16" s="18">
        <f t="shared" si="4"/>
        <v>159070456.25</v>
      </c>
      <c r="F16" s="18">
        <f t="shared" si="4"/>
        <v>92374456.650000006</v>
      </c>
      <c r="G16" s="18">
        <f t="shared" si="4"/>
        <v>92219379.489999995</v>
      </c>
      <c r="H16" s="18">
        <f t="shared" si="3"/>
        <v>66695999.599999994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147026095.50999999</v>
      </c>
      <c r="D21" s="23">
        <v>12044360.74</v>
      </c>
      <c r="E21" s="23">
        <f t="shared" si="5"/>
        <v>159070456.25</v>
      </c>
      <c r="F21" s="23">
        <v>92374456.650000006</v>
      </c>
      <c r="G21" s="23">
        <v>92219379.489999995</v>
      </c>
      <c r="H21" s="23">
        <f t="shared" si="3"/>
        <v>66695999.599999994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2.7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2.7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2.75">
      <c r="A42" s="19" t="s">
        <v>70</v>
      </c>
      <c r="B42" s="26"/>
      <c r="C42" s="18">
        <f>C43+C53+C62+C73</f>
        <v>155096943</v>
      </c>
      <c r="D42" s="18">
        <f t="shared" ref="D42:G42" si="10">D43+D53+D62+D73</f>
        <v>70848182.670000002</v>
      </c>
      <c r="E42" s="18">
        <f t="shared" si="10"/>
        <v>225945125.67000002</v>
      </c>
      <c r="F42" s="18">
        <f t="shared" si="10"/>
        <v>93134100.930000007</v>
      </c>
      <c r="G42" s="18">
        <f t="shared" si="10"/>
        <v>93104467.930000007</v>
      </c>
      <c r="H42" s="18">
        <f t="shared" si="3"/>
        <v>132811024.74000001</v>
      </c>
    </row>
    <row r="43" spans="1:8" ht="12.7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2.75">
      <c r="A53" s="19" t="s">
        <v>27</v>
      </c>
      <c r="B53" s="26"/>
      <c r="C53" s="18">
        <f>SUM(C54:C60)</f>
        <v>155096943</v>
      </c>
      <c r="D53" s="18">
        <f t="shared" ref="D53:G53" si="13">SUM(D54:D60)</f>
        <v>70848182.670000002</v>
      </c>
      <c r="E53" s="18">
        <f t="shared" si="13"/>
        <v>225945125.67000002</v>
      </c>
      <c r="F53" s="18">
        <f t="shared" si="13"/>
        <v>93134100.930000007</v>
      </c>
      <c r="G53" s="18">
        <f t="shared" si="13"/>
        <v>93104467.930000007</v>
      </c>
      <c r="H53" s="18">
        <f t="shared" si="3"/>
        <v>132811024.74000001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155096943</v>
      </c>
      <c r="D58" s="23">
        <v>70848182.670000002</v>
      </c>
      <c r="E58" s="23">
        <f t="shared" si="14"/>
        <v>225945125.67000002</v>
      </c>
      <c r="F58" s="23">
        <v>93134100.930000007</v>
      </c>
      <c r="G58" s="23">
        <v>93104467.930000007</v>
      </c>
      <c r="H58" s="23">
        <f t="shared" si="3"/>
        <v>132811024.74000001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2.7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2.7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2.75">
      <c r="A79" s="19" t="s">
        <v>99</v>
      </c>
      <c r="B79" s="26"/>
      <c r="C79" s="18">
        <f>C5+C42</f>
        <v>302123038.50999999</v>
      </c>
      <c r="D79" s="18">
        <f t="shared" ref="D79:H79" si="20">D5+D42</f>
        <v>82892543.409999996</v>
      </c>
      <c r="E79" s="18">
        <f t="shared" si="20"/>
        <v>385015581.92000002</v>
      </c>
      <c r="F79" s="18">
        <f t="shared" si="20"/>
        <v>185508557.58000001</v>
      </c>
      <c r="G79" s="18">
        <f t="shared" si="20"/>
        <v>185323847.42000002</v>
      </c>
      <c r="H79" s="18">
        <f t="shared" si="20"/>
        <v>199507024.34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  <row r="81" spans="1:1">
      <c r="A81" s="31" t="s">
        <v>100</v>
      </c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10.8</vt:lpstr>
      <vt:lpstr>'10.8'!Área_de_impresión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2018-10-17T18:58:37Z</dcterms:created>
  <dcterms:modified xsi:type="dcterms:W3CDTF">2018-10-17T18:58:38Z</dcterms:modified>
</cp:coreProperties>
</file>